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eaneck\2024 REVALUATION\Website\"/>
    </mc:Choice>
  </mc:AlternateContent>
  <xr:revisionPtr revIDLastSave="0" documentId="13_ncr:1_{6356C23C-AAC2-4D6A-B4B5-3371083D3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anec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/>
  <c r="H22" i="1"/>
  <c r="F22" i="1"/>
  <c r="F24" i="1" s="1"/>
  <c r="E23" i="1"/>
  <c r="E22" i="1"/>
  <c r="E17" i="1"/>
  <c r="F17" i="1"/>
  <c r="E11" i="1"/>
  <c r="H17" i="1"/>
  <c r="E24" i="1" l="1"/>
  <c r="H24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<sst xmlns="http://schemas.openxmlformats.org/spreadsheetml/2006/main" count="40" uniqueCount="39">
  <si>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</si>
  <si>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</si>
  <si>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</si>
  <si>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</si>
  <si>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</si>
  <si>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</si>
  <si>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</si>
  <si>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</si>
  <si>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</si>
  <si>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</si>
  <si>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</si>
  <si>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</si>
  <si>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</si>
  <si>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</si>
  <si>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</si>
  <si>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</si>
  <si>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</si>
  <si>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</si>
  <si>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</si>
  <si>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</si>
  <si>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</si>
  <si>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</si>
  <si>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</si>
  <si>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</si>
  <si>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</si>
  <si>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</si>
  <si>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</si>
  <si>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</si>
  <si>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</si>
  <si>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</si>
  <si>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</si>
  <si>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</si>
  <si>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</si>
  <si>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2023 Tax Rate</t>
  </si>
  <si>
    <r>
      <t>2023 Tax</t>
    </r>
    <r>
      <rPr>
        <sz val="10"/>
        <rFont val="Arial"/>
        <family val="2"/>
      </rPr>
      <t xml:space="preserve"> ( = A x D )</t>
    </r>
  </si>
  <si>
    <t>TOWNSHIP OF TEANECK</t>
  </si>
  <si>
    <t>Property Revaluation - Estimated Tax Impact Worksheet</t>
  </si>
  <si>
    <r>
      <t>Revaluation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</si>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</sst>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5" customWidth="1"/>
    <col min="2" max="2" width="36.5703125" style="36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35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36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396800</v>
      </c>
      <c r="F14" s="25">
        <v>520500</v>
      </c>
      <c r="H14" s="1" t="s">
        <v>38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37" t="s">
        <v>32</v>
      </c>
      <c r="C15" s="24"/>
      <c r="E15" s="25">
        <v>629800</v>
      </c>
      <c r="F15" s="25">
        <v>849100</v>
      </c>
      <c r="H15" s="1" t="s">
        <v>38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6" t="s">
        <v>37</v>
      </c>
      <c r="C17" s="27"/>
      <c r="E17" s="28">
        <f>E15/E14</f>
        <v>1.5871975806451613</v>
      </c>
      <c r="F17" s="28">
        <f>F15/F14</f>
        <v>1.631316042267051</v>
      </c>
      <c r="H17" s="29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6" t="s">
        <v>33</v>
      </c>
      <c r="C19" s="30"/>
      <c r="E19" s="30">
        <v>3.3020000000000001E-2</v>
      </c>
      <c r="F19" s="30">
        <v>3.3020000000000001E-2</v>
      </c>
      <c r="H19" s="30">
        <v>3.3020000000000001E-2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0"/>
      <c r="E20" s="30">
        <v>2.0469999999999999E-2</v>
      </c>
      <c r="F20" s="30">
        <v>2.0469999999999999E-2</v>
      </c>
      <c r="H20" s="30">
        <v>2.0469999999999999E-2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6" t="s">
        <v>34</v>
      </c>
      <c r="C22" s="25"/>
      <c r="E22" s="25">
        <f>(E14*E19)</f>
        <v>13102.336000000001</v>
      </c>
      <c r="F22" s="25">
        <f>(F14*F19)</f>
        <v>17186.91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1">
        <f>(E15*E20)</f>
        <v>12892.005999999999</v>
      </c>
      <c r="F23" s="31">
        <f>(F15*F20)</f>
        <v>17381.076999999997</v>
      </c>
      <c r="H23" s="31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6"/>
      <c r="E24" s="24">
        <f>E23-E22</f>
        <v>-210.33000000000175</v>
      </c>
      <c r="F24" s="24">
        <f>F23-F22</f>
        <v>194.16699999999764</v>
      </c>
      <c r="G24" s="26"/>
      <c r="H24" s="32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4" customFormat="1" x14ac:dyDescent="0.2">
      <c r="A26" s="33" t="s">
        <v>29</v>
      </c>
      <c r="I26" s="4"/>
    </row>
  </sheetData>
  <sheetProtection algorithmName="SHA-512" hashValue="WUZOg2enqJ2oD+n1wbDzzlOuzWHrgEnjBhbn2AmjIDtozbBwksa85DUaJ2wPFPvm30u53SzdeCEuTZJnO5FBeg==" saltValue="3k53smAagOEqf0nfITgdj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Teaneck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2024-02-22T13:08:56Z</dcterms:modified>
</cp:coreProperties>
</file>